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20730" windowHeight="11160" tabRatio="608"/>
  </bookViews>
  <sheets>
    <sheet name="PLANILHA 1" sheetId="5" r:id="rId1"/>
  </sheets>
  <calcPr calcId="15251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33" i="5"/>
  <c r="F132"/>
  <c r="F131"/>
  <c r="F130"/>
  <c r="F129"/>
  <c r="F128"/>
  <c r="F119"/>
  <c r="F125"/>
  <c r="F124"/>
  <c r="F122"/>
  <c r="F127" l="1"/>
  <c r="F123" l="1"/>
  <c r="F121"/>
  <c r="F120"/>
  <c r="F117" l="1"/>
  <c r="F116"/>
  <c r="F115"/>
  <c r="F114"/>
  <c r="F113" l="1"/>
  <c r="F101"/>
  <c r="F111"/>
  <c r="F110"/>
  <c r="F109"/>
  <c r="F108"/>
  <c r="F107"/>
  <c r="F106"/>
  <c r="F105"/>
  <c r="F104"/>
  <c r="F103"/>
  <c r="F102"/>
  <c r="F96"/>
  <c r="F95"/>
  <c r="F93" s="1"/>
  <c r="F91"/>
  <c r="F90"/>
  <c r="F89"/>
  <c r="F88"/>
  <c r="F86" s="1"/>
  <c r="F87"/>
  <c r="F84"/>
  <c r="F83"/>
  <c r="F82"/>
  <c r="F81"/>
  <c r="F80"/>
  <c r="F79"/>
  <c r="F78"/>
  <c r="F76"/>
  <c r="F75"/>
  <c r="F74"/>
  <c r="F73"/>
  <c r="F70" s="1"/>
  <c r="F72"/>
  <c r="F71"/>
  <c r="F68"/>
  <c r="F67"/>
  <c r="F66"/>
  <c r="F65"/>
  <c r="F62" s="1"/>
  <c r="F64"/>
  <c r="F63"/>
  <c r="F54"/>
  <c r="F57"/>
  <c r="F56"/>
  <c r="F55"/>
  <c r="F48"/>
  <c r="F50"/>
  <c r="F44"/>
  <c r="F42" s="1"/>
  <c r="F36"/>
  <c r="F34" s="1"/>
  <c r="F29"/>
  <c r="F26" s="1"/>
  <c r="F21"/>
  <c r="F18" s="1"/>
  <c r="F12"/>
  <c r="F10" s="1"/>
  <c r="F4"/>
  <c r="F2"/>
</calcChain>
</file>

<file path=xl/sharedStrings.xml><?xml version="1.0" encoding="utf-8"?>
<sst xmlns="http://schemas.openxmlformats.org/spreadsheetml/2006/main" count="385" uniqueCount="131">
  <si>
    <t>301</t>
  </si>
  <si>
    <t>1,0000000</t>
  </si>
  <si>
    <t>20078</t>
  </si>
  <si>
    <t>0,0920000</t>
  </si>
  <si>
    <t>17,86</t>
  </si>
  <si>
    <t>88248</t>
  </si>
  <si>
    <t>88267</t>
  </si>
  <si>
    <t>TE SANITARIO, PVC, DN 100 X 50 MM, SERIE NORMAL, PARA ESGOTO PREDIAL</t>
  </si>
  <si>
    <t>297</t>
  </si>
  <si>
    <t>1,48</t>
  </si>
  <si>
    <t>0,0600000</t>
  </si>
  <si>
    <t>0,2500000</t>
  </si>
  <si>
    <t>TE SANITARIO, PVC, DN 75 X 50 MM, SERIE NORMAL PARA ESGOTO PREDIAL</t>
  </si>
  <si>
    <t>0,2850000</t>
  </si>
  <si>
    <t>122</t>
  </si>
  <si>
    <t>ADESIVO PLASTICO PARA PVC, FRASCO COM 850 GR</t>
  </si>
  <si>
    <t>0,0090000</t>
  </si>
  <si>
    <t>48,78</t>
  </si>
  <si>
    <t>20083</t>
  </si>
  <si>
    <t>SOLUCAO LIMPADORA PARA PVC, FRASCO COM 1000 CM3</t>
  </si>
  <si>
    <t>0,0110000</t>
  </si>
  <si>
    <t>42,36</t>
  </si>
  <si>
    <t>38383</t>
  </si>
  <si>
    <t>2,06</t>
  </si>
  <si>
    <t>0,1190000</t>
  </si>
  <si>
    <t>LUVA DE REDUÇÃO, PVC, SOLDÁVEL, DN 40MM X 25MM, INSTALADO EM RAMAL OU SUB-RAMAL DE ÁGUA - FORNECIMENTO E INSTALAÇÃO. AF_12/2014</t>
  </si>
  <si>
    <t>TE DE REDUCAO, PVC, SOLDAVEL, 90 GRAUS, 50 MM X 32 MM, PARA AGUA FRIA PREDIAL</t>
  </si>
  <si>
    <t>Referência</t>
  </si>
  <si>
    <t>Descrição</t>
  </si>
  <si>
    <t>unid</t>
  </si>
  <si>
    <t>coeficiente</t>
  </si>
  <si>
    <t>Preço</t>
  </si>
  <si>
    <t>un</t>
  </si>
  <si>
    <t>08.03.002</t>
  </si>
  <si>
    <t>Ajudante de encanador</t>
  </si>
  <si>
    <t>Válvula bloqueio automático c/ rearme manual-gás</t>
  </si>
  <si>
    <t>Encanador</t>
  </si>
  <si>
    <t>Redução 3/8" x 1/2"</t>
  </si>
  <si>
    <t>Redução 3/4" x 1/4"</t>
  </si>
  <si>
    <t>Niple duplo de ferro galvanizado - 3/4" - AF/AQ/GÁS</t>
  </si>
  <si>
    <t>Válvula de esfera de bronze 3/4" bruta</t>
  </si>
  <si>
    <t>Regilador semi-industrial 2º estágio saída 2,8 kPa</t>
  </si>
  <si>
    <t>Fita vedante para rosca rolo 3/4" x 50 m</t>
  </si>
  <si>
    <t>56.02.06.070-00</t>
  </si>
  <si>
    <t>56.02.02.035-00</t>
  </si>
  <si>
    <t>26.04.18.008-00</t>
  </si>
  <si>
    <t>26.04.16.113-00</t>
  </si>
  <si>
    <t>26.04.16.107-00</t>
  </si>
  <si>
    <t>26.04.18.015-00</t>
  </si>
  <si>
    <t>26.30.09.015-00</t>
  </si>
  <si>
    <t>58.04.04.215-00</t>
  </si>
  <si>
    <t>26.36.02.070-00</t>
  </si>
  <si>
    <t>Niple duplo de ferro galvanizado - 3/8" - AF/AQ/GÁS</t>
  </si>
  <si>
    <t>h</t>
  </si>
  <si>
    <t>AUXILIAR DE ENCANADOR OU BOMBEIRO hIDRÁULICO COM ENCARGOS COMPLEMENTARES</t>
  </si>
  <si>
    <t>ENCANADOR OU BOMBEIRO hIDRÁULICO COM ENCARGOS COMPLEMENTARES</t>
  </si>
  <si>
    <t>ANEL BORRAChA PARA TUBO ESGOTO PREDIAL, DN 100 MM (NBR 5688)</t>
  </si>
  <si>
    <t>ANEL BORRAChA PARA TUBO ESGOTO PREDIAL DN 75 MM (NBR 5688)</t>
  </si>
  <si>
    <t>BUChA DE REDUCAO DE PVC, SOLDAVEL, LONGA, COM 40 X 25 MM, PARA AGUA FRIA PREDIAL</t>
  </si>
  <si>
    <t>LIXA D'AGUA EM FOLhA, GRAO 100</t>
  </si>
  <si>
    <t>BUChA DE REDUCAO DE PVC, SOLDAVEL, LONGA, COM 50 X 32 MM, PARA AGUA FRIA PREDIAL</t>
  </si>
  <si>
    <t>BUChA DE REDUCAO DE PVC, SOLDAVEL, CURTA, COM 50 X 40 MM, PARA AGUA FRIA PREDIAL</t>
  </si>
  <si>
    <t>BUChA DE REDUCAO DE PVC, SOLDAVEL, LONGA, COM 75 X 50 MM, PARA AGUA FRIA PREDIAL</t>
  </si>
  <si>
    <t>Pr. unit.</t>
  </si>
  <si>
    <t>PASTA LUBRIFICANTE PARA TUBOS E CONEXOES COM JunTA ELASTICA (USO EM PVC, ACO, POLIETILENO E OUTROS) ( DE *400* G)</t>
  </si>
  <si>
    <t>JunCAO SIMPLES, PVC, DN 75 X 50 MM, SERIE NORMAL PARA ESGOTO PREDIAL</t>
  </si>
  <si>
    <t>VG-01 VÁLVULA E REGULADOR DE PRESSÃO DE GÁS VG-01</t>
  </si>
  <si>
    <t>ADESIVO PARA TUBOS CPVC, *75* G</t>
  </si>
  <si>
    <t>LUVA DE REDUCAO DE FERRO GALVANIZADO, COM ROSCA BSP, DE 1 1/2" X 1"</t>
  </si>
  <si>
    <t>11,08</t>
  </si>
  <si>
    <t/>
  </si>
  <si>
    <t>2,81</t>
  </si>
  <si>
    <t>19,10</t>
  </si>
  <si>
    <t>24,92</t>
  </si>
  <si>
    <t>TE DE REDUÇÃO, PVC, SOLDÁVEL, DN 50MM x 32MM, INSTALADO EM PRUMADA DE ÁGUA - FORNECIMENTO E INSTALAÇÃO. AF_12/2014</t>
  </si>
  <si>
    <t>0,0780000</t>
  </si>
  <si>
    <t>0,0530000</t>
  </si>
  <si>
    <t>0,2090000</t>
  </si>
  <si>
    <t>10,79</t>
  </si>
  <si>
    <t>LUVA DE REDUÇÃO, PVC, SOLDÁVEL, DN 50MM X 32MM, INSTALADO EM PRUMADA DE ÁGUA   FORNECIMENTO E INSTALAÇÃO. AF_12/2014</t>
  </si>
  <si>
    <t>0,0180000</t>
  </si>
  <si>
    <t>0,0220000</t>
  </si>
  <si>
    <t>0,0240000</t>
  </si>
  <si>
    <t>0,0720000</t>
  </si>
  <si>
    <t>LUVA DE REDUÇÃO, PVC, SOLDÁVEL, DN 50MM X 40MM, INSTALADO EM PRUMADA DE ÁGUA   FORNECIMENTO E INSTALAÇÃO. AF_12/2014</t>
  </si>
  <si>
    <t>2,38</t>
  </si>
  <si>
    <t>LUVA DE REDUÇÃO, PVC, SOLDÁVEL, DN 75MM X 50MM, INSTALADO EM PRUMADA DE ÁGUA - FORNECIMENTO E INSTALAÇÃO. AF_12/2014</t>
  </si>
  <si>
    <t>12,40</t>
  </si>
  <si>
    <t>21114</t>
  </si>
  <si>
    <t>LUVA DE REDUCAO DE FERRO GALVANIZADO, COM ROSCA BSP, DE 1 1/4" X 3/4"</t>
  </si>
  <si>
    <t>0,1330000</t>
  </si>
  <si>
    <t>13,68</t>
  </si>
  <si>
    <t>9,14</t>
  </si>
  <si>
    <t>296</t>
  </si>
  <si>
    <t>9,57</t>
  </si>
  <si>
    <t>0,1100000</t>
  </si>
  <si>
    <t>10,50</t>
  </si>
  <si>
    <t>0,0400000</t>
  </si>
  <si>
    <t>0,1700000</t>
  </si>
  <si>
    <t>TE SANITARIO, PVC, DN 100 X 75 MM, SERIE NORMAL PARA ESGOTO PREDIAL</t>
  </si>
  <si>
    <t>10,98</t>
  </si>
  <si>
    <t>PEDREIRO</t>
  </si>
  <si>
    <t>SERVENTE</t>
  </si>
  <si>
    <t>VALVULA EM PLÁSTICO CROMADO TIPO AMERICANA 3.1/2" X 1.1/2" SEM ADAPTADOR - FORNECIMENTO E INSTALAÇÃO</t>
  </si>
  <si>
    <t>COTAÇÃO EXTERNA</t>
  </si>
  <si>
    <t>TE, PVC, SERIE NORMAL, ESGOTO PREDIAL, DN 75 X 50 MM, JunTA ELÁSTICA, FORNECIDO E INSTALADO EM PRUMADA DE ESGOTO SANITÁRIO OU VENTILAÇÃO. AF_12/2014</t>
  </si>
  <si>
    <t>JunÇÃO SIMPLES, PVC, SERIE NORMAL, ESGOTO PREDIAL, DN 100 X 50 MM, JunTA ELÁSTICA, FORNECIDO E INSTALADO EM RAMAL DE DESCARGA OU RAMAL DE ESGOTO SANITÁRIO. AF_12/2014</t>
  </si>
  <si>
    <t>JunCAO SIMPLES, PVC, DN 100 X 50 MM, SERIE NORMAL PARA ESGOTO PREDIAL</t>
  </si>
  <si>
    <t>TE, PVC, SERIE NORMAL, ESGOTO PREDIAL, DN 100 X 50 MM, JunTA ELÁSTICA, FORNECIDO E INSTALADO EM RAMAL DE DESCARGA OU RAMAL DE ESGOTO SANITÁRIO. AF_12/2014</t>
  </si>
  <si>
    <t>TE, PVC, SERIE NORMAL, ESGOTO PREDIAL, DN 100 X 75 MM, JunTA ELÁSTICA, FORNECIDO E INSTALADO EM RAMAL DE DESCARGA OU RAMAL DE ESGOTO SANITÁRIO. AF_12/2014</t>
  </si>
  <si>
    <t>JunCAO DUPLA, PVC SOLDAVEL, DN 75 X 75 X 75 MM , SERIE NORMAL PARA ESGOTO PREDIAL</t>
  </si>
  <si>
    <t>JunÇÃO SIMPLES, PVC, SERIE NORMAL, ESGOTO PREDIAL, DN 75 X 50 MM, JunTA ELÁSTICA, FORNECIDO E INSTALADO EM RAMAL DE DESCARGA OU RAMAL DE ESGOTO SANITÁRIO. AF_12/2014</t>
  </si>
  <si>
    <t>BUChA DE REDUÇÃO, CPVC, SOLDÁVEL, DN35MM X 22MM, INSTALADO EM PRUMADA DE ÁGUA  FORNECIMENTO E INSTALAÇÃO. AF_12/2014</t>
  </si>
  <si>
    <t>BUChA DE REDUÇÃO, CPVC, SOLDÁVEL, DN42MM X 28MM, INSTALADO EM RAMAL OU SUB-RAMAL DE ÁGUA  FORNECIMENTO E INSTALAÇÃO. AF_12/2014</t>
  </si>
  <si>
    <t>ANEL BORRAChA PARA TUBO ESGOTO PREDIAL DN 50 MM (NBR 5688)</t>
  </si>
  <si>
    <t>JunÇÃO DUPLA, PVC, SERIE R, ÁGUA PLUVIAL, DN 75 X 75 X 75 MM, JunTA ELÁSTICA, FORNECIDO E INSTALADO EM RAMAL DE ENCAMINhAMENTO. AF_12/2014</t>
  </si>
  <si>
    <t>VIDRO LISO DE SEGURANÇA, LAMINADO LEITOSO - ESPESSURA 6MM</t>
  </si>
  <si>
    <t>m²</t>
  </si>
  <si>
    <t>BARRA ANTI-PÂNICO PARA  PORTA 1 FOLHA - COLOCADA</t>
  </si>
  <si>
    <t>un.</t>
  </si>
  <si>
    <t>88629</t>
  </si>
  <si>
    <t>ARGAMASSA TRAÇO 1:3 (CIMENTO E AREIA MÉDIA), PREPARO MANUAL. AF_08/2014</t>
  </si>
  <si>
    <t>M3</t>
  </si>
  <si>
    <t>JOGO DE FERRAGENS CROMADAS PARA PORTA DE VIDRO TEMPERADO, UMA FOLHA COMPOSTO DE DOBRADICAS SUPERIOR E INFERIOR, TRINCO, FECHADURA, CONTRA FECHADURA COM CAPUCHINHO SEM MOLA E PUXADOR</t>
  </si>
  <si>
    <t>UN</t>
  </si>
  <si>
    <t>828,56</t>
  </si>
  <si>
    <t>84885</t>
  </si>
  <si>
    <t>Porta de Vidro de Emergência (COM DUAS FOLHAS)</t>
  </si>
  <si>
    <t>Porta de Vidro de Emergência (COM UMA FOLHA)</t>
  </si>
  <si>
    <t>BANHEIRA PLÁSTICA</t>
  </si>
  <si>
    <t xml:space="preserve">BANHEIRA PLÁSTICA </t>
  </si>
</sst>
</file>

<file path=xl/styles.xml><?xml version="1.0" encoding="utf-8"?>
<styleSheet xmlns="http://schemas.openxmlformats.org/spreadsheetml/2006/main">
  <numFmts count="4">
    <numFmt numFmtId="44" formatCode="_-&quot;R$&quot;\ * #,##0.00_-;\-&quot;R$&quot;\ * #,##0.00_-;_-&quot;R$&quot;\ * &quot;-&quot;??_-;_-@_-"/>
    <numFmt numFmtId="164" formatCode="0.0000000"/>
    <numFmt numFmtId="165" formatCode="00\-00\-00"/>
    <numFmt numFmtId="166" formatCode="0.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10"/>
      <color theme="1"/>
      <name val="Courier New"/>
      <family val="3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ourier New"/>
      <family val="3"/>
    </font>
    <font>
      <sz val="8"/>
      <color theme="1"/>
      <name val="Courier New"/>
      <family val="3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2" fillId="0" borderId="0" xfId="0" applyFont="1" applyBorder="1" applyAlignment="1">
      <alignment horizontal="left"/>
    </xf>
    <xf numFmtId="2" fontId="2" fillId="0" borderId="1" xfId="0" applyNumberFormat="1" applyFont="1" applyBorder="1" applyAlignment="1">
      <alignment horizontal="right"/>
    </xf>
    <xf numFmtId="0" fontId="0" fillId="0" borderId="0" xfId="0" applyBorder="1"/>
    <xf numFmtId="164" fontId="2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/>
    <xf numFmtId="2" fontId="2" fillId="2" borderId="1" xfId="0" applyNumberFormat="1" applyFont="1" applyFill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/>
    <xf numFmtId="2" fontId="3" fillId="0" borderId="1" xfId="1" applyNumberFormat="1" applyFont="1" applyBorder="1" applyAlignment="1">
      <alignment horizontal="right"/>
    </xf>
    <xf numFmtId="0" fontId="3" fillId="2" borderId="1" xfId="0" applyFont="1" applyFill="1" applyBorder="1"/>
    <xf numFmtId="164" fontId="2" fillId="2" borderId="1" xfId="0" applyNumberFormat="1" applyFont="1" applyFill="1" applyBorder="1" applyAlignment="1">
      <alignment horizontal="left"/>
    </xf>
    <xf numFmtId="2" fontId="3" fillId="2" borderId="1" xfId="0" applyNumberFormat="1" applyFont="1" applyFill="1" applyBorder="1"/>
    <xf numFmtId="0" fontId="2" fillId="3" borderId="1" xfId="0" applyFont="1" applyFill="1" applyBorder="1" applyAlignment="1">
      <alignment horizontal="left"/>
    </xf>
    <xf numFmtId="164" fontId="2" fillId="3" borderId="1" xfId="0" applyNumberFormat="1" applyFont="1" applyFill="1" applyBorder="1" applyAlignment="1">
      <alignment horizontal="left"/>
    </xf>
    <xf numFmtId="2" fontId="2" fillId="3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/>
    <xf numFmtId="0" fontId="5" fillId="2" borderId="1" xfId="0" applyFont="1" applyFill="1" applyBorder="1"/>
    <xf numFmtId="0" fontId="5" fillId="0" borderId="0" xfId="0" applyFont="1"/>
    <xf numFmtId="164" fontId="5" fillId="0" borderId="0" xfId="0" applyNumberFormat="1" applyFont="1"/>
    <xf numFmtId="2" fontId="5" fillId="0" borderId="0" xfId="0" applyNumberFormat="1" applyFont="1"/>
    <xf numFmtId="164" fontId="5" fillId="2" borderId="1" xfId="0" applyNumberFormat="1" applyFont="1" applyFill="1" applyBorder="1"/>
    <xf numFmtId="2" fontId="5" fillId="2" borderId="1" xfId="0" applyNumberFormat="1" applyFont="1" applyFill="1" applyBorder="1"/>
    <xf numFmtId="0" fontId="5" fillId="0" borderId="0" xfId="0" applyFont="1" applyBorder="1"/>
    <xf numFmtId="164" fontId="5" fillId="0" borderId="0" xfId="0" applyNumberFormat="1" applyFont="1" applyBorder="1"/>
    <xf numFmtId="2" fontId="5" fillId="0" borderId="0" xfId="0" applyNumberFormat="1" applyFont="1" applyBorder="1"/>
    <xf numFmtId="44" fontId="6" fillId="0" borderId="1" xfId="1" applyFont="1" applyFill="1" applyBorder="1" applyAlignment="1">
      <alignment horizontal="left" vertical="center" wrapText="1"/>
    </xf>
    <xf numFmtId="44" fontId="6" fillId="0" borderId="1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164" fontId="8" fillId="0" borderId="1" xfId="0" applyNumberFormat="1" applyFont="1" applyBorder="1" applyAlignment="1">
      <alignment horizontal="left"/>
    </xf>
    <xf numFmtId="2" fontId="8" fillId="0" borderId="1" xfId="0" applyNumberFormat="1" applyFont="1" applyBorder="1" applyAlignment="1">
      <alignment horizontal="left"/>
    </xf>
    <xf numFmtId="165" fontId="6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/>
    </xf>
    <xf numFmtId="44" fontId="6" fillId="0" borderId="1" xfId="1" applyFont="1" applyFill="1" applyBorder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44" fontId="6" fillId="0" borderId="1" xfId="1" applyFont="1" applyBorder="1" applyAlignment="1">
      <alignment horizontal="left" vertical="center"/>
    </xf>
    <xf numFmtId="0" fontId="7" fillId="0" borderId="1" xfId="0" applyNumberFormat="1" applyFont="1" applyBorder="1" applyAlignment="1">
      <alignment horizontal="left"/>
    </xf>
    <xf numFmtId="2" fontId="8" fillId="0" borderId="1" xfId="0" applyNumberFormat="1" applyFont="1" applyFill="1" applyBorder="1" applyAlignment="1">
      <alignment horizontal="left"/>
    </xf>
    <xf numFmtId="2" fontId="6" fillId="0" borderId="1" xfId="0" applyNumberFormat="1" applyFont="1" applyFill="1" applyBorder="1" applyAlignment="1">
      <alignment horizontal="left"/>
    </xf>
    <xf numFmtId="166" fontId="6" fillId="0" borderId="1" xfId="0" applyNumberFormat="1" applyFont="1" applyFill="1" applyBorder="1" applyAlignment="1">
      <alignment horizontal="left"/>
    </xf>
    <xf numFmtId="2" fontId="6" fillId="0" borderId="1" xfId="0" applyNumberFormat="1" applyFont="1" applyBorder="1" applyAlignment="1">
      <alignment horizontal="left"/>
    </xf>
    <xf numFmtId="2" fontId="7" fillId="0" borderId="1" xfId="0" applyNumberFormat="1" applyFont="1" applyBorder="1" applyAlignment="1">
      <alignment horizontal="lef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tabSelected="1" topLeftCell="A97" zoomScale="85" zoomScaleNormal="85" workbookViewId="0">
      <selection activeCell="E118" sqref="E118"/>
    </sheetView>
  </sheetViews>
  <sheetFormatPr defaultRowHeight="15"/>
  <cols>
    <col min="1" max="1" width="18.42578125" bestFit="1" customWidth="1"/>
    <col min="2" max="2" width="128.42578125" customWidth="1"/>
    <col min="4" max="4" width="12.7109375" customWidth="1"/>
    <col min="6" max="6" width="11.140625" customWidth="1"/>
  </cols>
  <sheetData>
    <row r="1" spans="1:6">
      <c r="A1" s="23" t="s">
        <v>27</v>
      </c>
      <c r="B1" s="23" t="s">
        <v>28</v>
      </c>
      <c r="C1" s="23" t="s">
        <v>29</v>
      </c>
      <c r="D1" s="23" t="s">
        <v>30</v>
      </c>
      <c r="E1" s="23" t="s">
        <v>31</v>
      </c>
      <c r="F1" s="23" t="s">
        <v>63</v>
      </c>
    </row>
    <row r="2" spans="1:6">
      <c r="A2" s="24"/>
      <c r="B2" s="2" t="s">
        <v>25</v>
      </c>
      <c r="C2" s="25"/>
      <c r="D2" s="2" t="s">
        <v>70</v>
      </c>
      <c r="E2" s="11" t="s">
        <v>70</v>
      </c>
      <c r="F2" s="11">
        <f>SUM(F3:F8)</f>
        <v>9.0500000000000007</v>
      </c>
    </row>
    <row r="3" spans="1:6">
      <c r="A3" s="1" t="s">
        <v>14</v>
      </c>
      <c r="B3" s="1" t="s">
        <v>15</v>
      </c>
      <c r="C3" s="1" t="s">
        <v>32</v>
      </c>
      <c r="D3" s="8" t="s">
        <v>16</v>
      </c>
      <c r="E3" s="6" t="s">
        <v>17</v>
      </c>
      <c r="F3" s="6">
        <v>0.43</v>
      </c>
    </row>
    <row r="4" spans="1:6">
      <c r="A4" s="3">
        <v>834</v>
      </c>
      <c r="B4" s="4" t="s">
        <v>58</v>
      </c>
      <c r="C4" s="1" t="s">
        <v>32</v>
      </c>
      <c r="D4" s="8">
        <v>1</v>
      </c>
      <c r="E4" s="12" t="s">
        <v>71</v>
      </c>
      <c r="F4" s="6">
        <f>E4*D4</f>
        <v>2.81</v>
      </c>
    </row>
    <row r="5" spans="1:6">
      <c r="A5" s="1" t="s">
        <v>18</v>
      </c>
      <c r="B5" s="1" t="s">
        <v>19</v>
      </c>
      <c r="C5" s="1" t="s">
        <v>32</v>
      </c>
      <c r="D5" s="8" t="s">
        <v>20</v>
      </c>
      <c r="E5" s="6" t="s">
        <v>21</v>
      </c>
      <c r="F5" s="6">
        <v>0.46</v>
      </c>
    </row>
    <row r="6" spans="1:6">
      <c r="A6" s="1" t="s">
        <v>22</v>
      </c>
      <c r="B6" s="1" t="s">
        <v>59</v>
      </c>
      <c r="C6" s="1" t="s">
        <v>32</v>
      </c>
      <c r="D6" s="8" t="s">
        <v>10</v>
      </c>
      <c r="E6" s="6" t="s">
        <v>23</v>
      </c>
      <c r="F6" s="6">
        <v>0.12</v>
      </c>
    </row>
    <row r="7" spans="1:6">
      <c r="A7" s="1" t="s">
        <v>5</v>
      </c>
      <c r="B7" s="1" t="s">
        <v>54</v>
      </c>
      <c r="C7" s="1" t="s">
        <v>53</v>
      </c>
      <c r="D7" s="8" t="s">
        <v>24</v>
      </c>
      <c r="E7" s="6" t="s">
        <v>72</v>
      </c>
      <c r="F7" s="6">
        <v>2.27</v>
      </c>
    </row>
    <row r="8" spans="1:6">
      <c r="A8" s="1" t="s">
        <v>6</v>
      </c>
      <c r="B8" s="1" t="s">
        <v>55</v>
      </c>
      <c r="C8" s="1" t="s">
        <v>53</v>
      </c>
      <c r="D8" s="8" t="s">
        <v>24</v>
      </c>
      <c r="E8" s="6" t="s">
        <v>73</v>
      </c>
      <c r="F8" s="6">
        <v>2.96</v>
      </c>
    </row>
    <row r="9" spans="1:6">
      <c r="A9" s="26"/>
      <c r="B9" s="26"/>
      <c r="C9" s="26"/>
      <c r="D9" s="27"/>
      <c r="E9" s="28"/>
      <c r="F9" s="28"/>
    </row>
    <row r="10" spans="1:6">
      <c r="A10" s="24"/>
      <c r="B10" s="2" t="s">
        <v>74</v>
      </c>
      <c r="C10" s="25"/>
      <c r="D10" s="29"/>
      <c r="E10" s="11" t="s">
        <v>70</v>
      </c>
      <c r="F10" s="11">
        <f>SUM(F11:F16)</f>
        <v>26.3</v>
      </c>
    </row>
    <row r="11" spans="1:6">
      <c r="A11" s="1" t="s">
        <v>14</v>
      </c>
      <c r="B11" s="1" t="s">
        <v>15</v>
      </c>
      <c r="C11" s="1" t="s">
        <v>32</v>
      </c>
      <c r="D11" s="8" t="s">
        <v>10</v>
      </c>
      <c r="E11" s="6" t="s">
        <v>17</v>
      </c>
      <c r="F11" s="6">
        <v>2.92</v>
      </c>
    </row>
    <row r="12" spans="1:6">
      <c r="A12" s="3">
        <v>7130</v>
      </c>
      <c r="B12" s="4" t="s">
        <v>26</v>
      </c>
      <c r="C12" s="1" t="s">
        <v>32</v>
      </c>
      <c r="D12" s="8" t="s">
        <v>1</v>
      </c>
      <c r="E12" s="12" t="s">
        <v>78</v>
      </c>
      <c r="F12" s="6">
        <f>E12*D12</f>
        <v>10.79</v>
      </c>
    </row>
    <row r="13" spans="1:6">
      <c r="A13" s="1" t="s">
        <v>18</v>
      </c>
      <c r="B13" s="1" t="s">
        <v>19</v>
      </c>
      <c r="C13" s="1" t="s">
        <v>32</v>
      </c>
      <c r="D13" s="8" t="s">
        <v>75</v>
      </c>
      <c r="E13" s="6" t="s">
        <v>21</v>
      </c>
      <c r="F13" s="6">
        <v>3.3</v>
      </c>
    </row>
    <row r="14" spans="1:6">
      <c r="A14" s="1" t="s">
        <v>22</v>
      </c>
      <c r="B14" s="1" t="s">
        <v>59</v>
      </c>
      <c r="C14" s="1" t="s">
        <v>32</v>
      </c>
      <c r="D14" s="8" t="s">
        <v>76</v>
      </c>
      <c r="E14" s="6" t="s">
        <v>23</v>
      </c>
      <c r="F14" s="6">
        <v>0.1</v>
      </c>
    </row>
    <row r="15" spans="1:6">
      <c r="A15" s="1" t="s">
        <v>5</v>
      </c>
      <c r="B15" s="1" t="s">
        <v>54</v>
      </c>
      <c r="C15" s="1" t="s">
        <v>53</v>
      </c>
      <c r="D15" s="8" t="s">
        <v>77</v>
      </c>
      <c r="E15" s="6" t="s">
        <v>72</v>
      </c>
      <c r="F15" s="6">
        <v>3.99</v>
      </c>
    </row>
    <row r="16" spans="1:6">
      <c r="A16" s="1" t="s">
        <v>6</v>
      </c>
      <c r="B16" s="1" t="s">
        <v>55</v>
      </c>
      <c r="C16" s="1" t="s">
        <v>53</v>
      </c>
      <c r="D16" s="8" t="s">
        <v>77</v>
      </c>
      <c r="E16" s="6" t="s">
        <v>73</v>
      </c>
      <c r="F16" s="6">
        <v>5.2</v>
      </c>
    </row>
    <row r="17" spans="1:6">
      <c r="A17" s="26"/>
      <c r="B17" s="26"/>
      <c r="C17" s="26"/>
      <c r="D17" s="27"/>
      <c r="E17" s="28"/>
      <c r="F17" s="28"/>
    </row>
    <row r="18" spans="1:6">
      <c r="A18" s="24"/>
      <c r="B18" s="2" t="s">
        <v>79</v>
      </c>
      <c r="C18" s="25"/>
      <c r="D18" s="16" t="s">
        <v>70</v>
      </c>
      <c r="E18" s="11" t="s">
        <v>70</v>
      </c>
      <c r="F18" s="11">
        <f>SUM(F19:F24)</f>
        <v>8.92</v>
      </c>
    </row>
    <row r="19" spans="1:6">
      <c r="A19" s="1" t="s">
        <v>14</v>
      </c>
      <c r="B19" s="1" t="s">
        <v>15</v>
      </c>
      <c r="C19" s="1" t="s">
        <v>32</v>
      </c>
      <c r="D19" s="8" t="s">
        <v>80</v>
      </c>
      <c r="E19" s="6">
        <v>48.78</v>
      </c>
      <c r="F19" s="6">
        <v>0.87</v>
      </c>
    </row>
    <row r="20" spans="1:6">
      <c r="A20" s="1" t="s">
        <v>18</v>
      </c>
      <c r="B20" s="1" t="s">
        <v>19</v>
      </c>
      <c r="C20" s="1" t="s">
        <v>32</v>
      </c>
      <c r="D20" s="8" t="s">
        <v>81</v>
      </c>
      <c r="E20" s="6">
        <v>42.36</v>
      </c>
      <c r="F20" s="6">
        <v>0.93</v>
      </c>
    </row>
    <row r="21" spans="1:6">
      <c r="A21" s="3">
        <v>820</v>
      </c>
      <c r="B21" s="4" t="s">
        <v>60</v>
      </c>
      <c r="C21" s="1" t="s">
        <v>32</v>
      </c>
      <c r="D21" s="8" t="s">
        <v>1</v>
      </c>
      <c r="E21" s="12">
        <v>3.92</v>
      </c>
      <c r="F21" s="6">
        <f>E21*D21</f>
        <v>3.92</v>
      </c>
    </row>
    <row r="22" spans="1:6">
      <c r="A22" s="1" t="s">
        <v>22</v>
      </c>
      <c r="B22" s="1" t="s">
        <v>59</v>
      </c>
      <c r="C22" s="1" t="s">
        <v>32</v>
      </c>
      <c r="D22" s="8" t="s">
        <v>82</v>
      </c>
      <c r="E22" s="6">
        <v>2.06</v>
      </c>
      <c r="F22" s="6">
        <v>0.04</v>
      </c>
    </row>
    <row r="23" spans="1:6">
      <c r="A23" s="1" t="s">
        <v>5</v>
      </c>
      <c r="B23" s="1" t="s">
        <v>54</v>
      </c>
      <c r="C23" s="1" t="s">
        <v>53</v>
      </c>
      <c r="D23" s="8" t="s">
        <v>83</v>
      </c>
      <c r="E23" s="6">
        <v>19.100000000000001</v>
      </c>
      <c r="F23" s="6">
        <v>1.37</v>
      </c>
    </row>
    <row r="24" spans="1:6">
      <c r="A24" s="1" t="s">
        <v>6</v>
      </c>
      <c r="B24" s="1" t="s">
        <v>55</v>
      </c>
      <c r="C24" s="1" t="s">
        <v>53</v>
      </c>
      <c r="D24" s="8" t="s">
        <v>83</v>
      </c>
      <c r="E24" s="6">
        <v>24.92</v>
      </c>
      <c r="F24" s="6">
        <v>1.79</v>
      </c>
    </row>
    <row r="25" spans="1:6">
      <c r="A25" s="26"/>
      <c r="B25" s="26"/>
      <c r="C25" s="26"/>
      <c r="D25" s="27"/>
      <c r="E25" s="28"/>
      <c r="F25" s="28"/>
    </row>
    <row r="26" spans="1:6">
      <c r="A26" s="24"/>
      <c r="B26" s="2" t="s">
        <v>84</v>
      </c>
      <c r="C26" s="25"/>
      <c r="D26" s="16" t="s">
        <v>70</v>
      </c>
      <c r="E26" s="11" t="s">
        <v>70</v>
      </c>
      <c r="F26" s="11">
        <f>SUM(F27:F32)</f>
        <v>7.38</v>
      </c>
    </row>
    <row r="27" spans="1:6">
      <c r="A27" s="1" t="s">
        <v>14</v>
      </c>
      <c r="B27" s="1" t="s">
        <v>15</v>
      </c>
      <c r="C27" s="1" t="s">
        <v>32</v>
      </c>
      <c r="D27" s="8" t="s">
        <v>80</v>
      </c>
      <c r="E27" s="6" t="s">
        <v>17</v>
      </c>
      <c r="F27" s="6">
        <v>0.87</v>
      </c>
    </row>
    <row r="28" spans="1:6">
      <c r="A28" s="1" t="s">
        <v>18</v>
      </c>
      <c r="B28" s="1" t="s">
        <v>19</v>
      </c>
      <c r="C28" s="1" t="s">
        <v>32</v>
      </c>
      <c r="D28" s="8" t="s">
        <v>81</v>
      </c>
      <c r="E28" s="6" t="s">
        <v>21</v>
      </c>
      <c r="F28" s="6">
        <v>0.93</v>
      </c>
    </row>
    <row r="29" spans="1:6">
      <c r="A29" s="3">
        <v>819</v>
      </c>
      <c r="B29" s="4" t="s">
        <v>61</v>
      </c>
      <c r="C29" s="1" t="s">
        <v>32</v>
      </c>
      <c r="D29" s="8" t="s">
        <v>1</v>
      </c>
      <c r="E29" s="12" t="s">
        <v>85</v>
      </c>
      <c r="F29" s="6">
        <f>E29*D29</f>
        <v>2.38</v>
      </c>
    </row>
    <row r="30" spans="1:6">
      <c r="A30" s="1" t="s">
        <v>22</v>
      </c>
      <c r="B30" s="1" t="s">
        <v>59</v>
      </c>
      <c r="C30" s="1" t="s">
        <v>32</v>
      </c>
      <c r="D30" s="8" t="s">
        <v>82</v>
      </c>
      <c r="E30" s="6" t="s">
        <v>23</v>
      </c>
      <c r="F30" s="6">
        <v>0.04</v>
      </c>
    </row>
    <row r="31" spans="1:6">
      <c r="A31" s="1" t="s">
        <v>5</v>
      </c>
      <c r="B31" s="1" t="s">
        <v>54</v>
      </c>
      <c r="C31" s="1" t="s">
        <v>53</v>
      </c>
      <c r="D31" s="8" t="s">
        <v>83</v>
      </c>
      <c r="E31" s="6" t="s">
        <v>72</v>
      </c>
      <c r="F31" s="6">
        <v>1.37</v>
      </c>
    </row>
    <row r="32" spans="1:6">
      <c r="A32" s="1" t="s">
        <v>6</v>
      </c>
      <c r="B32" s="1" t="s">
        <v>55</v>
      </c>
      <c r="C32" s="1" t="s">
        <v>53</v>
      </c>
      <c r="D32" s="8" t="s">
        <v>83</v>
      </c>
      <c r="E32" s="6" t="s">
        <v>73</v>
      </c>
      <c r="F32" s="6">
        <v>1.79</v>
      </c>
    </row>
    <row r="33" spans="1:12">
      <c r="A33" s="26"/>
      <c r="B33" s="26"/>
      <c r="C33" s="26"/>
      <c r="D33" s="27"/>
      <c r="E33" s="28"/>
      <c r="F33" s="28"/>
    </row>
    <row r="34" spans="1:12">
      <c r="A34" s="24"/>
      <c r="B34" s="2" t="s">
        <v>86</v>
      </c>
      <c r="C34" s="25"/>
      <c r="D34" s="16" t="s">
        <v>70</v>
      </c>
      <c r="E34" s="11" t="s">
        <v>70</v>
      </c>
      <c r="F34" s="11">
        <f>SUM(F35:F40)</f>
        <v>18.62</v>
      </c>
    </row>
    <row r="35" spans="1:12">
      <c r="A35" s="1">
        <v>122</v>
      </c>
      <c r="B35" s="1" t="s">
        <v>15</v>
      </c>
      <c r="C35" s="18" t="s">
        <v>32</v>
      </c>
      <c r="D35" s="19">
        <v>2.4E-2</v>
      </c>
      <c r="E35" s="20">
        <v>48.78</v>
      </c>
      <c r="F35" s="20">
        <v>1.17</v>
      </c>
    </row>
    <row r="36" spans="1:12">
      <c r="A36" s="3">
        <v>821</v>
      </c>
      <c r="B36" s="4" t="s">
        <v>62</v>
      </c>
      <c r="C36" s="1" t="s">
        <v>32</v>
      </c>
      <c r="D36" s="8">
        <v>1</v>
      </c>
      <c r="E36" s="12" t="s">
        <v>87</v>
      </c>
      <c r="F36" s="6">
        <f>E36*D36</f>
        <v>12.4</v>
      </c>
    </row>
    <row r="37" spans="1:12">
      <c r="A37" s="1">
        <v>20083</v>
      </c>
      <c r="B37" s="1" t="s">
        <v>19</v>
      </c>
      <c r="C37" s="1" t="s">
        <v>32</v>
      </c>
      <c r="D37" s="8">
        <v>0.03</v>
      </c>
      <c r="E37" s="6">
        <v>42.36</v>
      </c>
      <c r="F37" s="6">
        <v>1.27</v>
      </c>
    </row>
    <row r="38" spans="1:12">
      <c r="A38" s="1">
        <v>38383</v>
      </c>
      <c r="B38" s="1" t="s">
        <v>59</v>
      </c>
      <c r="C38" s="1" t="s">
        <v>32</v>
      </c>
      <c r="D38" s="8">
        <v>2.8000000000000001E-2</v>
      </c>
      <c r="E38" s="6">
        <v>2.06</v>
      </c>
      <c r="F38" s="6">
        <v>0.05</v>
      </c>
    </row>
    <row r="39" spans="1:12">
      <c r="A39" s="1">
        <v>88248</v>
      </c>
      <c r="B39" s="1" t="s">
        <v>54</v>
      </c>
      <c r="C39" s="1" t="s">
        <v>53</v>
      </c>
      <c r="D39" s="8">
        <v>8.5000000000000006E-2</v>
      </c>
      <c r="E39" s="6">
        <v>19.100000000000001</v>
      </c>
      <c r="F39" s="6">
        <v>1.62</v>
      </c>
    </row>
    <row r="40" spans="1:12">
      <c r="A40" s="1">
        <v>88267</v>
      </c>
      <c r="B40" s="1" t="s">
        <v>55</v>
      </c>
      <c r="C40" s="1" t="s">
        <v>53</v>
      </c>
      <c r="D40" s="8">
        <v>8.5000000000000006E-2</v>
      </c>
      <c r="E40" s="6">
        <v>24.92</v>
      </c>
      <c r="F40" s="6">
        <v>2.11</v>
      </c>
    </row>
    <row r="41" spans="1:12">
      <c r="A41" s="26"/>
      <c r="B41" s="26"/>
      <c r="C41" s="26"/>
      <c r="D41" s="27"/>
      <c r="E41" s="28"/>
      <c r="F41" s="28"/>
    </row>
    <row r="42" spans="1:12">
      <c r="A42" s="24"/>
      <c r="B42" s="2" t="s">
        <v>112</v>
      </c>
      <c r="C42" s="25"/>
      <c r="D42" s="16" t="s">
        <v>70</v>
      </c>
      <c r="E42" s="11" t="s">
        <v>70</v>
      </c>
      <c r="F42" s="17">
        <f>SUM(F43:F46)</f>
        <v>13.280000000000001</v>
      </c>
    </row>
    <row r="43" spans="1:12">
      <c r="A43" s="1" t="s">
        <v>88</v>
      </c>
      <c r="B43" s="1" t="s">
        <v>67</v>
      </c>
      <c r="C43" s="1" t="s">
        <v>32</v>
      </c>
      <c r="D43" s="8" t="s">
        <v>90</v>
      </c>
      <c r="E43" s="6" t="s">
        <v>91</v>
      </c>
      <c r="F43" s="6">
        <v>1.81</v>
      </c>
    </row>
    <row r="44" spans="1:12">
      <c r="A44" s="3">
        <v>3920</v>
      </c>
      <c r="B44" s="4" t="s">
        <v>89</v>
      </c>
      <c r="C44" s="1" t="s">
        <v>32</v>
      </c>
      <c r="D44" s="8" t="s">
        <v>1</v>
      </c>
      <c r="E44" s="12" t="s">
        <v>92</v>
      </c>
      <c r="F44" s="6">
        <f>E44*D44</f>
        <v>9.14</v>
      </c>
    </row>
    <row r="45" spans="1:12">
      <c r="A45" s="1" t="s">
        <v>5</v>
      </c>
      <c r="B45" s="1" t="s">
        <v>54</v>
      </c>
      <c r="C45" s="1" t="s">
        <v>53</v>
      </c>
      <c r="D45" s="8" t="s">
        <v>76</v>
      </c>
      <c r="E45" s="6" t="s">
        <v>72</v>
      </c>
      <c r="F45" s="6">
        <v>1.01</v>
      </c>
    </row>
    <row r="46" spans="1:12">
      <c r="A46" s="1" t="s">
        <v>6</v>
      </c>
      <c r="B46" s="1" t="s">
        <v>55</v>
      </c>
      <c r="C46" s="1" t="s">
        <v>53</v>
      </c>
      <c r="D46" s="8" t="s">
        <v>76</v>
      </c>
      <c r="E46" s="6" t="s">
        <v>73</v>
      </c>
      <c r="F46" s="6">
        <v>1.32</v>
      </c>
    </row>
    <row r="47" spans="1:12">
      <c r="A47" s="26"/>
      <c r="B47" s="26"/>
      <c r="C47" s="26"/>
      <c r="D47" s="27"/>
      <c r="E47" s="28"/>
      <c r="F47" s="28"/>
    </row>
    <row r="48" spans="1:12">
      <c r="A48" s="24"/>
      <c r="B48" s="2" t="s">
        <v>113</v>
      </c>
      <c r="C48" s="2"/>
      <c r="D48" s="16"/>
      <c r="E48" s="21"/>
      <c r="F48" s="11">
        <f>SUM(F49:F52)</f>
        <v>18.47</v>
      </c>
      <c r="G48" s="5"/>
      <c r="H48" s="5"/>
      <c r="I48" s="5"/>
      <c r="J48" s="5"/>
      <c r="K48" s="5"/>
      <c r="L48" s="5"/>
    </row>
    <row r="49" spans="1:6">
      <c r="A49" s="1">
        <v>21114</v>
      </c>
      <c r="B49" s="1" t="s">
        <v>67</v>
      </c>
      <c r="C49" s="1" t="s">
        <v>32</v>
      </c>
      <c r="D49" s="8">
        <v>0.13300000000000001</v>
      </c>
      <c r="E49" s="6">
        <v>13.68</v>
      </c>
      <c r="F49" s="6">
        <v>1.81</v>
      </c>
    </row>
    <row r="50" spans="1:6">
      <c r="A50" s="3">
        <v>3924</v>
      </c>
      <c r="B50" s="4" t="s">
        <v>68</v>
      </c>
      <c r="C50" s="1" t="s">
        <v>32</v>
      </c>
      <c r="D50" s="8">
        <v>1</v>
      </c>
      <c r="E50" s="12" t="s">
        <v>69</v>
      </c>
      <c r="F50" s="6">
        <f>E50*D50</f>
        <v>11.08</v>
      </c>
    </row>
    <row r="51" spans="1:6">
      <c r="A51" s="1">
        <v>88248</v>
      </c>
      <c r="B51" s="1" t="s">
        <v>54</v>
      </c>
      <c r="C51" s="1" t="s">
        <v>53</v>
      </c>
      <c r="D51" s="8">
        <v>0.127</v>
      </c>
      <c r="E51" s="6">
        <v>19.100000000000001</v>
      </c>
      <c r="F51" s="6">
        <v>2.42</v>
      </c>
    </row>
    <row r="52" spans="1:6">
      <c r="A52" s="1">
        <v>88267</v>
      </c>
      <c r="B52" s="1" t="s">
        <v>55</v>
      </c>
      <c r="C52" s="1" t="s">
        <v>53</v>
      </c>
      <c r="D52" s="8">
        <v>0.127</v>
      </c>
      <c r="E52" s="6">
        <v>24.92</v>
      </c>
      <c r="F52" s="6">
        <v>3.16</v>
      </c>
    </row>
    <row r="53" spans="1:6">
      <c r="A53" s="26"/>
      <c r="B53" s="26"/>
      <c r="C53" s="26"/>
      <c r="D53" s="27"/>
      <c r="E53" s="28"/>
      <c r="F53" s="28"/>
    </row>
    <row r="54" spans="1:6">
      <c r="A54" s="24"/>
      <c r="B54" s="2" t="s">
        <v>105</v>
      </c>
      <c r="C54" s="25"/>
      <c r="D54" s="29"/>
      <c r="E54" s="30"/>
      <c r="F54" s="11">
        <f>SUM(F55:F60)</f>
        <v>18.010000000000002</v>
      </c>
    </row>
    <row r="55" spans="1:6">
      <c r="A55" s="1">
        <v>297</v>
      </c>
      <c r="B55" s="1" t="s">
        <v>57</v>
      </c>
      <c r="C55" s="1" t="s">
        <v>32</v>
      </c>
      <c r="D55" s="8">
        <v>1</v>
      </c>
      <c r="E55" s="6" t="s">
        <v>9</v>
      </c>
      <c r="F55" s="6">
        <f>E55*D55</f>
        <v>1.48</v>
      </c>
    </row>
    <row r="56" spans="1:6">
      <c r="A56" s="1" t="s">
        <v>93</v>
      </c>
      <c r="B56" s="1" t="s">
        <v>114</v>
      </c>
      <c r="C56" s="1" t="s">
        <v>32</v>
      </c>
      <c r="D56" s="8">
        <v>1</v>
      </c>
      <c r="E56" s="6">
        <v>1.05</v>
      </c>
      <c r="F56" s="6">
        <f>E56*D56</f>
        <v>1.05</v>
      </c>
    </row>
    <row r="57" spans="1:6">
      <c r="A57" s="3">
        <v>11657</v>
      </c>
      <c r="B57" s="4" t="s">
        <v>12</v>
      </c>
      <c r="C57" s="1" t="s">
        <v>32</v>
      </c>
      <c r="D57" s="8" t="s">
        <v>1</v>
      </c>
      <c r="E57" s="12" t="s">
        <v>94</v>
      </c>
      <c r="F57" s="6">
        <f>E57*D57</f>
        <v>9.57</v>
      </c>
    </row>
    <row r="58" spans="1:6">
      <c r="A58" s="1" t="s">
        <v>2</v>
      </c>
      <c r="B58" s="1" t="s">
        <v>64</v>
      </c>
      <c r="C58" s="1" t="s">
        <v>32</v>
      </c>
      <c r="D58" s="8" t="s">
        <v>10</v>
      </c>
      <c r="E58" s="6" t="s">
        <v>4</v>
      </c>
      <c r="F58" s="6">
        <v>1.07</v>
      </c>
    </row>
    <row r="59" spans="1:6">
      <c r="A59" s="1" t="s">
        <v>5</v>
      </c>
      <c r="B59" s="1" t="s">
        <v>54</v>
      </c>
      <c r="C59" s="1" t="s">
        <v>53</v>
      </c>
      <c r="D59" s="8" t="s">
        <v>95</v>
      </c>
      <c r="E59" s="6" t="s">
        <v>72</v>
      </c>
      <c r="F59" s="6">
        <v>2.1</v>
      </c>
    </row>
    <row r="60" spans="1:6">
      <c r="A60" s="1" t="s">
        <v>6</v>
      </c>
      <c r="B60" s="1" t="s">
        <v>55</v>
      </c>
      <c r="C60" s="1" t="s">
        <v>53</v>
      </c>
      <c r="D60" s="8" t="s">
        <v>95</v>
      </c>
      <c r="E60" s="6" t="s">
        <v>73</v>
      </c>
      <c r="F60" s="6">
        <v>2.74</v>
      </c>
    </row>
    <row r="61" spans="1:6">
      <c r="A61" s="26"/>
      <c r="B61" s="26"/>
      <c r="C61" s="26"/>
      <c r="D61" s="27"/>
      <c r="E61" s="28"/>
      <c r="F61" s="28"/>
    </row>
    <row r="62" spans="1:6">
      <c r="A62" s="24"/>
      <c r="B62" s="2" t="s">
        <v>106</v>
      </c>
      <c r="C62" s="25"/>
      <c r="D62" s="16" t="s">
        <v>70</v>
      </c>
      <c r="E62" s="11" t="s">
        <v>70</v>
      </c>
      <c r="F62" s="17">
        <f>SUM(F63:F68)</f>
        <v>26.176600000000001</v>
      </c>
    </row>
    <row r="63" spans="1:6">
      <c r="A63" s="1" t="s">
        <v>0</v>
      </c>
      <c r="B63" s="1" t="s">
        <v>56</v>
      </c>
      <c r="C63" s="1" t="s">
        <v>32</v>
      </c>
      <c r="D63" s="8">
        <v>1</v>
      </c>
      <c r="E63" s="6">
        <v>1.86</v>
      </c>
      <c r="F63" s="6">
        <f>E63*D63</f>
        <v>1.86</v>
      </c>
    </row>
    <row r="64" spans="1:6">
      <c r="A64" s="1" t="s">
        <v>93</v>
      </c>
      <c r="B64" s="1" t="s">
        <v>114</v>
      </c>
      <c r="C64" s="1" t="s">
        <v>32</v>
      </c>
      <c r="D64" s="8">
        <v>1</v>
      </c>
      <c r="E64" s="6">
        <v>1.05</v>
      </c>
      <c r="F64" s="6">
        <f>E64*D64</f>
        <v>1.05</v>
      </c>
    </row>
    <row r="65" spans="1:6">
      <c r="A65" s="3">
        <v>3659</v>
      </c>
      <c r="B65" s="4" t="s">
        <v>107</v>
      </c>
      <c r="C65" s="1" t="s">
        <v>32</v>
      </c>
      <c r="D65" s="8" t="s">
        <v>1</v>
      </c>
      <c r="E65" s="12">
        <v>11.19</v>
      </c>
      <c r="F65" s="6">
        <f t="shared" ref="F65:F68" si="0">E65*D65</f>
        <v>11.19</v>
      </c>
    </row>
    <row r="66" spans="1:6">
      <c r="A66" s="1" t="s">
        <v>2</v>
      </c>
      <c r="B66" s="1" t="s">
        <v>64</v>
      </c>
      <c r="C66" s="1" t="s">
        <v>32</v>
      </c>
      <c r="D66" s="8" t="s">
        <v>10</v>
      </c>
      <c r="E66" s="6">
        <v>17.86</v>
      </c>
      <c r="F66" s="6">
        <f t="shared" si="0"/>
        <v>1.0715999999999999</v>
      </c>
    </row>
    <row r="67" spans="1:6">
      <c r="A67" s="1" t="s">
        <v>5</v>
      </c>
      <c r="B67" s="1" t="s">
        <v>54</v>
      </c>
      <c r="C67" s="1" t="s">
        <v>53</v>
      </c>
      <c r="D67" s="8" t="s">
        <v>11</v>
      </c>
      <c r="E67" s="6">
        <v>19.100000000000001</v>
      </c>
      <c r="F67" s="6">
        <f t="shared" si="0"/>
        <v>4.7750000000000004</v>
      </c>
    </row>
    <row r="68" spans="1:6">
      <c r="A68" s="1" t="s">
        <v>6</v>
      </c>
      <c r="B68" s="1" t="s">
        <v>55</v>
      </c>
      <c r="C68" s="1" t="s">
        <v>53</v>
      </c>
      <c r="D68" s="8" t="s">
        <v>11</v>
      </c>
      <c r="E68" s="6">
        <v>24.92</v>
      </c>
      <c r="F68" s="6">
        <f t="shared" si="0"/>
        <v>6.23</v>
      </c>
    </row>
    <row r="69" spans="1:6">
      <c r="A69" s="26"/>
      <c r="B69" s="26"/>
      <c r="C69" s="26"/>
      <c r="D69" s="27"/>
      <c r="E69" s="28"/>
      <c r="F69" s="28"/>
    </row>
    <row r="70" spans="1:6">
      <c r="A70" s="24"/>
      <c r="B70" s="2" t="s">
        <v>108</v>
      </c>
      <c r="C70" s="25"/>
      <c r="D70" s="16" t="s">
        <v>70</v>
      </c>
      <c r="E70" s="11"/>
      <c r="F70" s="11">
        <f>SUM(F71:F76)</f>
        <v>21.607800000000001</v>
      </c>
    </row>
    <row r="71" spans="1:6">
      <c r="A71" s="1" t="s">
        <v>93</v>
      </c>
      <c r="B71" s="1" t="s">
        <v>114</v>
      </c>
      <c r="C71" s="1" t="s">
        <v>32</v>
      </c>
      <c r="D71" s="8">
        <v>1</v>
      </c>
      <c r="E71" s="6">
        <v>1.05</v>
      </c>
      <c r="F71" s="6">
        <f>E71*D71</f>
        <v>1.05</v>
      </c>
    </row>
    <row r="72" spans="1:6">
      <c r="A72" s="1" t="s">
        <v>0</v>
      </c>
      <c r="B72" s="1" t="s">
        <v>56</v>
      </c>
      <c r="C72" s="1" t="s">
        <v>32</v>
      </c>
      <c r="D72" s="8">
        <v>1</v>
      </c>
      <c r="E72" s="6">
        <v>1.86</v>
      </c>
      <c r="F72" s="6">
        <f t="shared" ref="F72:F76" si="1">E72*D72</f>
        <v>1.86</v>
      </c>
    </row>
    <row r="73" spans="1:6">
      <c r="A73" s="3">
        <v>11655</v>
      </c>
      <c r="B73" s="4" t="s">
        <v>7</v>
      </c>
      <c r="C73" s="1" t="s">
        <v>32</v>
      </c>
      <c r="D73" s="8" t="s">
        <v>1</v>
      </c>
      <c r="E73" s="12" t="s">
        <v>96</v>
      </c>
      <c r="F73" s="6">
        <f t="shared" si="1"/>
        <v>10.5</v>
      </c>
    </row>
    <row r="74" spans="1:6">
      <c r="A74" s="1" t="s">
        <v>2</v>
      </c>
      <c r="B74" s="1" t="s">
        <v>64</v>
      </c>
      <c r="C74" s="1" t="s">
        <v>32</v>
      </c>
      <c r="D74" s="8" t="s">
        <v>97</v>
      </c>
      <c r="E74" s="6">
        <v>17.86</v>
      </c>
      <c r="F74" s="6">
        <f t="shared" si="1"/>
        <v>0.71440000000000003</v>
      </c>
    </row>
    <row r="75" spans="1:6">
      <c r="A75" s="1" t="s">
        <v>5</v>
      </c>
      <c r="B75" s="1" t="s">
        <v>54</v>
      </c>
      <c r="C75" s="1" t="s">
        <v>53</v>
      </c>
      <c r="D75" s="8" t="s">
        <v>98</v>
      </c>
      <c r="E75" s="6">
        <v>19.100000000000001</v>
      </c>
      <c r="F75" s="6">
        <f t="shared" si="1"/>
        <v>3.2470000000000003</v>
      </c>
    </row>
    <row r="76" spans="1:6">
      <c r="A76" s="1" t="s">
        <v>6</v>
      </c>
      <c r="B76" s="1" t="s">
        <v>55</v>
      </c>
      <c r="C76" s="1" t="s">
        <v>53</v>
      </c>
      <c r="D76" s="8" t="s">
        <v>98</v>
      </c>
      <c r="E76" s="6">
        <v>24.92</v>
      </c>
      <c r="F76" s="6">
        <f t="shared" si="1"/>
        <v>4.2364000000000006</v>
      </c>
    </row>
    <row r="77" spans="1:6">
      <c r="A77" s="26"/>
      <c r="B77" s="26"/>
      <c r="C77" s="26"/>
      <c r="D77" s="27"/>
      <c r="E77" s="28"/>
      <c r="F77" s="28"/>
    </row>
    <row r="78" spans="1:6">
      <c r="A78" s="24"/>
      <c r="B78" s="2" t="s">
        <v>109</v>
      </c>
      <c r="C78" s="25"/>
      <c r="D78" s="16" t="s">
        <v>70</v>
      </c>
      <c r="E78" s="11" t="s">
        <v>70</v>
      </c>
      <c r="F78" s="11">
        <f>SUM(F79:F84)</f>
        <v>22.517800000000001</v>
      </c>
    </row>
    <row r="79" spans="1:6">
      <c r="A79" s="1" t="s">
        <v>8</v>
      </c>
      <c r="B79" s="1" t="s">
        <v>57</v>
      </c>
      <c r="C79" s="1" t="s">
        <v>32</v>
      </c>
      <c r="D79" s="8">
        <v>1</v>
      </c>
      <c r="E79" s="6" t="s">
        <v>9</v>
      </c>
      <c r="F79" s="6">
        <f>E79*D79</f>
        <v>1.48</v>
      </c>
    </row>
    <row r="80" spans="1:6">
      <c r="A80" s="1" t="s">
        <v>0</v>
      </c>
      <c r="B80" s="1" t="s">
        <v>56</v>
      </c>
      <c r="C80" s="1" t="s">
        <v>32</v>
      </c>
      <c r="D80" s="8">
        <v>1</v>
      </c>
      <c r="E80" s="6">
        <v>1.86</v>
      </c>
      <c r="F80" s="6">
        <f t="shared" ref="F80:F84" si="2">E80*D80</f>
        <v>1.86</v>
      </c>
    </row>
    <row r="81" spans="1:6">
      <c r="A81" s="3">
        <v>11656</v>
      </c>
      <c r="B81" s="4" t="s">
        <v>99</v>
      </c>
      <c r="C81" s="1" t="s">
        <v>32</v>
      </c>
      <c r="D81" s="8" t="s">
        <v>1</v>
      </c>
      <c r="E81" s="12" t="s">
        <v>100</v>
      </c>
      <c r="F81" s="6">
        <f t="shared" si="2"/>
        <v>10.98</v>
      </c>
    </row>
    <row r="82" spans="1:6">
      <c r="A82" s="1" t="s">
        <v>2</v>
      </c>
      <c r="B82" s="1" t="s">
        <v>64</v>
      </c>
      <c r="C82" s="1" t="s">
        <v>32</v>
      </c>
      <c r="D82" s="8" t="s">
        <v>97</v>
      </c>
      <c r="E82" s="6">
        <v>17.86</v>
      </c>
      <c r="F82" s="6">
        <f t="shared" si="2"/>
        <v>0.71440000000000003</v>
      </c>
    </row>
    <row r="83" spans="1:6">
      <c r="A83" s="1" t="s">
        <v>5</v>
      </c>
      <c r="B83" s="1" t="s">
        <v>54</v>
      </c>
      <c r="C83" s="1" t="s">
        <v>53</v>
      </c>
      <c r="D83" s="8" t="s">
        <v>98</v>
      </c>
      <c r="E83" s="6">
        <v>19.100000000000001</v>
      </c>
      <c r="F83" s="6">
        <f t="shared" si="2"/>
        <v>3.2470000000000003</v>
      </c>
    </row>
    <row r="84" spans="1:6">
      <c r="A84" s="1" t="s">
        <v>6</v>
      </c>
      <c r="B84" s="1" t="s">
        <v>55</v>
      </c>
      <c r="C84" s="1" t="s">
        <v>53</v>
      </c>
      <c r="D84" s="8" t="s">
        <v>98</v>
      </c>
      <c r="E84" s="6">
        <v>24.92</v>
      </c>
      <c r="F84" s="6">
        <f t="shared" si="2"/>
        <v>4.2364000000000006</v>
      </c>
    </row>
    <row r="85" spans="1:6">
      <c r="A85" s="26"/>
      <c r="B85" s="26"/>
      <c r="C85" s="26"/>
      <c r="D85" s="27"/>
      <c r="E85" s="28"/>
      <c r="F85" s="28"/>
    </row>
    <row r="86" spans="1:6">
      <c r="A86" s="24"/>
      <c r="B86" s="2" t="s">
        <v>115</v>
      </c>
      <c r="C86" s="25"/>
      <c r="D86" s="16" t="s">
        <v>70</v>
      </c>
      <c r="E86" s="11" t="s">
        <v>70</v>
      </c>
      <c r="F86" s="11">
        <f>SUM(F87:F91)</f>
        <v>32.078819999999993</v>
      </c>
    </row>
    <row r="87" spans="1:6">
      <c r="A87" s="1" t="s">
        <v>8</v>
      </c>
      <c r="B87" s="1" t="s">
        <v>57</v>
      </c>
      <c r="C87" s="1" t="s">
        <v>32</v>
      </c>
      <c r="D87" s="8">
        <v>3</v>
      </c>
      <c r="E87" s="6">
        <v>1.48</v>
      </c>
      <c r="F87" s="6">
        <f>E87*D87</f>
        <v>4.4399999999999995</v>
      </c>
    </row>
    <row r="88" spans="1:6">
      <c r="A88" s="1" t="s">
        <v>2</v>
      </c>
      <c r="B88" s="1" t="s">
        <v>64</v>
      </c>
      <c r="C88" s="1" t="s">
        <v>32</v>
      </c>
      <c r="D88" s="8" t="s">
        <v>3</v>
      </c>
      <c r="E88" s="6">
        <v>17.86</v>
      </c>
      <c r="F88" s="6">
        <f t="shared" ref="F88:F91" si="3">E88*D88</f>
        <v>1.6431199999999999</v>
      </c>
    </row>
    <row r="89" spans="1:6">
      <c r="A89" s="3">
        <v>3656</v>
      </c>
      <c r="B89" s="4" t="s">
        <v>110</v>
      </c>
      <c r="C89" s="1" t="s">
        <v>32</v>
      </c>
      <c r="D89" s="8" t="s">
        <v>1</v>
      </c>
      <c r="E89" s="12">
        <v>13.45</v>
      </c>
      <c r="F89" s="6">
        <f t="shared" si="3"/>
        <v>13.45</v>
      </c>
    </row>
    <row r="90" spans="1:6">
      <c r="A90" s="1" t="s">
        <v>5</v>
      </c>
      <c r="B90" s="1" t="s">
        <v>54</v>
      </c>
      <c r="C90" s="1" t="s">
        <v>53</v>
      </c>
      <c r="D90" s="8" t="s">
        <v>13</v>
      </c>
      <c r="E90" s="6">
        <v>19.100000000000001</v>
      </c>
      <c r="F90" s="6">
        <f t="shared" si="3"/>
        <v>5.4435000000000002</v>
      </c>
    </row>
    <row r="91" spans="1:6">
      <c r="A91" s="1" t="s">
        <v>6</v>
      </c>
      <c r="B91" s="1" t="s">
        <v>55</v>
      </c>
      <c r="C91" s="1" t="s">
        <v>53</v>
      </c>
      <c r="D91" s="8" t="s">
        <v>13</v>
      </c>
      <c r="E91" s="6">
        <v>24.92</v>
      </c>
      <c r="F91" s="6">
        <f t="shared" si="3"/>
        <v>7.1021999999999998</v>
      </c>
    </row>
    <row r="92" spans="1:6">
      <c r="A92" s="26"/>
      <c r="B92" s="26"/>
      <c r="C92" s="26"/>
      <c r="D92" s="27"/>
      <c r="E92" s="28"/>
      <c r="F92" s="28"/>
    </row>
    <row r="93" spans="1:6">
      <c r="A93" s="24"/>
      <c r="B93" s="2" t="s">
        <v>111</v>
      </c>
      <c r="C93" s="25"/>
      <c r="D93" s="16" t="s">
        <v>70</v>
      </c>
      <c r="E93" s="11" t="s">
        <v>70</v>
      </c>
      <c r="F93" s="17">
        <f>SUM(F94:F99)</f>
        <v>25.05</v>
      </c>
    </row>
    <row r="94" spans="1:6">
      <c r="A94" s="1">
        <v>297</v>
      </c>
      <c r="B94" s="1" t="s">
        <v>57</v>
      </c>
      <c r="C94" s="1" t="s">
        <v>32</v>
      </c>
      <c r="D94" s="8">
        <v>2</v>
      </c>
      <c r="E94" s="6">
        <v>1.48</v>
      </c>
      <c r="F94" s="6">
        <v>2.96</v>
      </c>
    </row>
    <row r="95" spans="1:6">
      <c r="A95" s="1" t="s">
        <v>93</v>
      </c>
      <c r="B95" s="1" t="s">
        <v>114</v>
      </c>
      <c r="C95" s="1" t="s">
        <v>32</v>
      </c>
      <c r="D95" s="8">
        <v>1</v>
      </c>
      <c r="E95" s="6">
        <v>1.05</v>
      </c>
      <c r="F95" s="6">
        <f>E95*D95</f>
        <v>1.05</v>
      </c>
    </row>
    <row r="96" spans="1:6">
      <c r="A96" s="3">
        <v>3661</v>
      </c>
      <c r="B96" s="4" t="s">
        <v>65</v>
      </c>
      <c r="C96" s="1" t="s">
        <v>32</v>
      </c>
      <c r="D96" s="8">
        <v>1</v>
      </c>
      <c r="E96" s="12">
        <v>8.9700000000000006</v>
      </c>
      <c r="F96" s="6">
        <f>E96*D96</f>
        <v>8.9700000000000006</v>
      </c>
    </row>
    <row r="97" spans="1:10">
      <c r="A97" s="1">
        <v>20078</v>
      </c>
      <c r="B97" s="1" t="s">
        <v>64</v>
      </c>
      <c r="C97" s="1" t="s">
        <v>32</v>
      </c>
      <c r="D97" s="8">
        <v>0.06</v>
      </c>
      <c r="E97" s="6">
        <v>17.86</v>
      </c>
      <c r="F97" s="6">
        <v>1.07</v>
      </c>
    </row>
    <row r="98" spans="1:10">
      <c r="A98" s="1">
        <v>88248</v>
      </c>
      <c r="B98" s="1" t="s">
        <v>54</v>
      </c>
      <c r="C98" s="1" t="s">
        <v>53</v>
      </c>
      <c r="D98" s="8">
        <v>0.25</v>
      </c>
      <c r="E98" s="6">
        <v>19.100000000000001</v>
      </c>
      <c r="F98" s="6">
        <v>4.7699999999999996</v>
      </c>
    </row>
    <row r="99" spans="1:10">
      <c r="A99" s="1">
        <v>88267</v>
      </c>
      <c r="B99" s="1" t="s">
        <v>55</v>
      </c>
      <c r="C99" s="1" t="s">
        <v>53</v>
      </c>
      <c r="D99" s="8">
        <v>0.25</v>
      </c>
      <c r="E99" s="6">
        <v>24.92</v>
      </c>
      <c r="F99" s="6">
        <v>6.23</v>
      </c>
    </row>
    <row r="100" spans="1:10">
      <c r="A100" s="26"/>
      <c r="B100" s="26"/>
      <c r="C100" s="26"/>
      <c r="D100" s="27"/>
      <c r="E100" s="28"/>
      <c r="F100" s="28"/>
    </row>
    <row r="101" spans="1:10">
      <c r="A101" s="4" t="s">
        <v>33</v>
      </c>
      <c r="B101" s="15" t="s">
        <v>66</v>
      </c>
      <c r="C101" s="25"/>
      <c r="D101" s="29"/>
      <c r="E101" s="30"/>
      <c r="F101" s="30">
        <f>SUM(F102:F111)</f>
        <v>411.90459999999996</v>
      </c>
    </row>
    <row r="102" spans="1:10">
      <c r="A102" s="4" t="s">
        <v>43</v>
      </c>
      <c r="B102" s="4" t="s">
        <v>36</v>
      </c>
      <c r="C102" s="4" t="s">
        <v>53</v>
      </c>
      <c r="D102" s="9">
        <v>2</v>
      </c>
      <c r="E102" s="12">
        <v>20.55</v>
      </c>
      <c r="F102" s="14">
        <f t="shared" ref="F102:F111" si="4">E102*D102</f>
        <v>41.1</v>
      </c>
    </row>
    <row r="103" spans="1:10">
      <c r="A103" s="4" t="s">
        <v>44</v>
      </c>
      <c r="B103" s="4" t="s">
        <v>34</v>
      </c>
      <c r="C103" s="4" t="s">
        <v>53</v>
      </c>
      <c r="D103" s="9">
        <v>2</v>
      </c>
      <c r="E103" s="12">
        <v>16.89</v>
      </c>
      <c r="F103" s="14">
        <f t="shared" si="4"/>
        <v>33.78</v>
      </c>
    </row>
    <row r="104" spans="1:10">
      <c r="A104" s="4" t="s">
        <v>45</v>
      </c>
      <c r="B104" s="4" t="s">
        <v>52</v>
      </c>
      <c r="C104" s="1" t="s">
        <v>32</v>
      </c>
      <c r="D104" s="9">
        <v>1</v>
      </c>
      <c r="E104" s="12">
        <v>5.87</v>
      </c>
      <c r="F104" s="14">
        <f t="shared" si="4"/>
        <v>5.87</v>
      </c>
    </row>
    <row r="105" spans="1:10">
      <c r="A105" s="4" t="s">
        <v>46</v>
      </c>
      <c r="B105" s="4" t="s">
        <v>37</v>
      </c>
      <c r="C105" s="1" t="s">
        <v>32</v>
      </c>
      <c r="D105" s="9">
        <v>1</v>
      </c>
      <c r="E105" s="12">
        <v>3.55</v>
      </c>
      <c r="F105" s="14">
        <f t="shared" si="4"/>
        <v>3.55</v>
      </c>
    </row>
    <row r="106" spans="1:10">
      <c r="A106" s="4" t="s">
        <v>47</v>
      </c>
      <c r="B106" s="4" t="s">
        <v>38</v>
      </c>
      <c r="C106" s="1" t="s">
        <v>32</v>
      </c>
      <c r="D106" s="9">
        <v>1</v>
      </c>
      <c r="E106" s="12">
        <v>3.66</v>
      </c>
      <c r="F106" s="14">
        <f t="shared" si="4"/>
        <v>3.66</v>
      </c>
    </row>
    <row r="107" spans="1:10">
      <c r="A107" s="4" t="s">
        <v>48</v>
      </c>
      <c r="B107" s="4" t="s">
        <v>39</v>
      </c>
      <c r="C107" s="1" t="s">
        <v>32</v>
      </c>
      <c r="D107" s="9">
        <v>1</v>
      </c>
      <c r="E107" s="12">
        <v>4.3600000000000003</v>
      </c>
      <c r="F107" s="14">
        <f t="shared" si="4"/>
        <v>4.3600000000000003</v>
      </c>
    </row>
    <row r="108" spans="1:10">
      <c r="A108" s="4" t="s">
        <v>49</v>
      </c>
      <c r="B108" s="4" t="s">
        <v>40</v>
      </c>
      <c r="C108" s="1" t="s">
        <v>32</v>
      </c>
      <c r="D108" s="9">
        <v>1</v>
      </c>
      <c r="E108" s="12">
        <v>31.14</v>
      </c>
      <c r="F108" s="14">
        <f t="shared" si="4"/>
        <v>31.14</v>
      </c>
    </row>
    <row r="109" spans="1:10">
      <c r="A109" s="4" t="s">
        <v>50</v>
      </c>
      <c r="B109" s="4" t="s">
        <v>41</v>
      </c>
      <c r="C109" s="1" t="s">
        <v>32</v>
      </c>
      <c r="D109" s="9">
        <v>1</v>
      </c>
      <c r="E109" s="12">
        <v>180</v>
      </c>
      <c r="F109" s="14">
        <f t="shared" si="4"/>
        <v>180</v>
      </c>
    </row>
    <row r="110" spans="1:10">
      <c r="A110" s="4" t="s">
        <v>50</v>
      </c>
      <c r="B110" s="4" t="s">
        <v>35</v>
      </c>
      <c r="C110" s="1" t="s">
        <v>32</v>
      </c>
      <c r="D110" s="9">
        <v>1</v>
      </c>
      <c r="E110" s="12">
        <v>108</v>
      </c>
      <c r="F110" s="14">
        <f t="shared" si="4"/>
        <v>108</v>
      </c>
    </row>
    <row r="111" spans="1:10">
      <c r="A111" s="4" t="s">
        <v>51</v>
      </c>
      <c r="B111" s="4" t="s">
        <v>42</v>
      </c>
      <c r="C111" s="1" t="s">
        <v>32</v>
      </c>
      <c r="D111" s="9">
        <v>0.06</v>
      </c>
      <c r="E111" s="12">
        <v>7.41</v>
      </c>
      <c r="F111" s="14">
        <f t="shared" si="4"/>
        <v>0.4446</v>
      </c>
    </row>
    <row r="112" spans="1:10">
      <c r="A112" s="31"/>
      <c r="B112" s="31"/>
      <c r="C112" s="31"/>
      <c r="D112" s="32"/>
      <c r="E112" s="33"/>
      <c r="F112" s="33"/>
      <c r="G112" s="7"/>
      <c r="H112" s="7"/>
      <c r="I112" s="7"/>
      <c r="J112" s="7"/>
    </row>
    <row r="113" spans="1:10">
      <c r="A113" s="24"/>
      <c r="B113" s="15" t="s">
        <v>129</v>
      </c>
      <c r="C113" s="25"/>
      <c r="D113" s="22"/>
      <c r="E113" s="30"/>
      <c r="F113" s="17">
        <f>SUM(F114:F117)</f>
        <v>136.05709999999999</v>
      </c>
      <c r="G113" s="7"/>
      <c r="H113" s="7"/>
      <c r="I113" s="7"/>
      <c r="J113" s="7"/>
    </row>
    <row r="114" spans="1:10">
      <c r="A114" s="1">
        <v>4750</v>
      </c>
      <c r="B114" s="4" t="s">
        <v>101</v>
      </c>
      <c r="C114" s="3" t="s">
        <v>53</v>
      </c>
      <c r="D114" s="10">
        <v>3.1539999999999999</v>
      </c>
      <c r="E114" s="4">
        <v>18.88</v>
      </c>
      <c r="F114" s="13">
        <f>E114*D114</f>
        <v>59.547519999999999</v>
      </c>
      <c r="G114" s="7"/>
      <c r="H114" s="7"/>
      <c r="I114" s="7"/>
      <c r="J114" s="7"/>
    </row>
    <row r="115" spans="1:10">
      <c r="A115" s="1">
        <v>6111</v>
      </c>
      <c r="B115" s="4" t="s">
        <v>102</v>
      </c>
      <c r="C115" s="3" t="s">
        <v>53</v>
      </c>
      <c r="D115" s="10">
        <v>1.1060000000000001</v>
      </c>
      <c r="E115" s="4">
        <v>14.43</v>
      </c>
      <c r="F115" s="13">
        <f t="shared" ref="F115:F117" si="5">E115*D115</f>
        <v>15.959580000000001</v>
      </c>
      <c r="G115" s="7"/>
      <c r="H115" s="7"/>
      <c r="I115" s="7"/>
      <c r="J115" s="7"/>
    </row>
    <row r="116" spans="1:10">
      <c r="A116" s="1">
        <v>86880</v>
      </c>
      <c r="B116" s="4" t="s">
        <v>103</v>
      </c>
      <c r="C116" s="3" t="s">
        <v>32</v>
      </c>
      <c r="D116" s="10">
        <v>1</v>
      </c>
      <c r="E116" s="4">
        <v>17.91</v>
      </c>
      <c r="F116" s="13">
        <f t="shared" si="5"/>
        <v>17.91</v>
      </c>
      <c r="G116" s="7"/>
      <c r="H116" s="7"/>
      <c r="I116" s="7"/>
      <c r="J116" s="7"/>
    </row>
    <row r="117" spans="1:10">
      <c r="A117" s="1" t="s">
        <v>104</v>
      </c>
      <c r="B117" s="4" t="s">
        <v>130</v>
      </c>
      <c r="C117" s="3" t="s">
        <v>32</v>
      </c>
      <c r="D117" s="10">
        <v>1</v>
      </c>
      <c r="E117" s="4">
        <v>42.64</v>
      </c>
      <c r="F117" s="13">
        <f t="shared" si="5"/>
        <v>42.64</v>
      </c>
      <c r="G117" s="7"/>
      <c r="H117" s="7"/>
      <c r="I117" s="7"/>
      <c r="J117" s="7"/>
    </row>
    <row r="118" spans="1:10">
      <c r="A118" s="7"/>
      <c r="B118" s="7"/>
      <c r="C118" s="7"/>
      <c r="D118" s="7"/>
      <c r="E118" s="7"/>
      <c r="F118" s="7"/>
      <c r="G118" s="7"/>
      <c r="H118" s="7"/>
      <c r="I118" s="7"/>
      <c r="J118" s="7"/>
    </row>
    <row r="119" spans="1:10">
      <c r="A119" s="24"/>
      <c r="B119" s="15" t="s">
        <v>127</v>
      </c>
      <c r="C119" s="25"/>
      <c r="D119" s="22"/>
      <c r="E119" s="30"/>
      <c r="F119" s="17">
        <f>SUM(F120:F125)</f>
        <v>4954.8944240000001</v>
      </c>
    </row>
    <row r="120" spans="1:10">
      <c r="A120" s="36">
        <v>88309</v>
      </c>
      <c r="B120" s="37" t="s">
        <v>101</v>
      </c>
      <c r="C120" s="37" t="s">
        <v>53</v>
      </c>
      <c r="D120" s="38">
        <v>6.9279999999999999</v>
      </c>
      <c r="E120" s="37">
        <v>24.22</v>
      </c>
      <c r="F120" s="39">
        <f>E120*D120</f>
        <v>167.79615999999999</v>
      </c>
    </row>
    <row r="121" spans="1:10">
      <c r="A121" s="36">
        <v>88316</v>
      </c>
      <c r="B121" s="37" t="s">
        <v>102</v>
      </c>
      <c r="C121" s="37" t="s">
        <v>53</v>
      </c>
      <c r="D121" s="38">
        <v>3.464</v>
      </c>
      <c r="E121" s="37">
        <v>19.73</v>
      </c>
      <c r="F121" s="39">
        <f t="shared" ref="F121:F123" si="6">E121*D121</f>
        <v>68.344719999999995</v>
      </c>
    </row>
    <row r="122" spans="1:10">
      <c r="A122" s="40">
        <v>140137</v>
      </c>
      <c r="B122" s="34" t="s">
        <v>116</v>
      </c>
      <c r="C122" s="41" t="s">
        <v>117</v>
      </c>
      <c r="D122" s="49">
        <v>3.8</v>
      </c>
      <c r="E122" s="42">
        <v>468.93</v>
      </c>
      <c r="F122" s="39">
        <f>E122*D122</f>
        <v>1781.934</v>
      </c>
    </row>
    <row r="123" spans="1:10">
      <c r="A123" s="43">
        <v>70290</v>
      </c>
      <c r="B123" s="35" t="s">
        <v>118</v>
      </c>
      <c r="C123" s="44" t="s">
        <v>119</v>
      </c>
      <c r="D123" s="50">
        <v>2</v>
      </c>
      <c r="E123" s="45">
        <v>622.79</v>
      </c>
      <c r="F123" s="39">
        <f t="shared" si="6"/>
        <v>1245.58</v>
      </c>
    </row>
    <row r="124" spans="1:10">
      <c r="A124" s="36" t="s">
        <v>120</v>
      </c>
      <c r="B124" s="36" t="s">
        <v>121</v>
      </c>
      <c r="C124" s="36" t="s">
        <v>122</v>
      </c>
      <c r="D124" s="46">
        <v>8.4400000000000003E-2</v>
      </c>
      <c r="E124" s="46">
        <v>404.26</v>
      </c>
      <c r="F124" s="47">
        <f>E124*D124</f>
        <v>34.119543999999998</v>
      </c>
    </row>
    <row r="125" spans="1:10">
      <c r="A125" s="36" t="s">
        <v>126</v>
      </c>
      <c r="B125" s="36" t="s">
        <v>123</v>
      </c>
      <c r="C125" s="36" t="s">
        <v>124</v>
      </c>
      <c r="D125" s="51">
        <v>2</v>
      </c>
      <c r="E125" s="36" t="s">
        <v>125</v>
      </c>
      <c r="F125" s="47">
        <f>E125*D125</f>
        <v>1657.12</v>
      </c>
    </row>
    <row r="127" spans="1:10">
      <c r="A127" s="24"/>
      <c r="B127" s="15" t="s">
        <v>128</v>
      </c>
      <c r="C127" s="25"/>
      <c r="D127" s="22"/>
      <c r="E127" s="30"/>
      <c r="F127" s="17">
        <f>SUM(F128:F133)</f>
        <v>2430.554212</v>
      </c>
    </row>
    <row r="128" spans="1:10">
      <c r="A128" s="36">
        <v>88309</v>
      </c>
      <c r="B128" s="37" t="s">
        <v>101</v>
      </c>
      <c r="C128" s="37" t="s">
        <v>53</v>
      </c>
      <c r="D128" s="38">
        <v>3.464</v>
      </c>
      <c r="E128" s="37">
        <v>24.22</v>
      </c>
      <c r="F128" s="39">
        <f>E128*D128</f>
        <v>83.898079999999993</v>
      </c>
    </row>
    <row r="129" spans="1:6">
      <c r="A129" s="36">
        <v>88316</v>
      </c>
      <c r="B129" s="37" t="s">
        <v>102</v>
      </c>
      <c r="C129" s="37" t="s">
        <v>53</v>
      </c>
      <c r="D129" s="38">
        <v>1.732</v>
      </c>
      <c r="E129" s="37">
        <v>19.73</v>
      </c>
      <c r="F129" s="39">
        <f t="shared" ref="F129" si="7">E129*D129</f>
        <v>34.172359999999998</v>
      </c>
    </row>
    <row r="130" spans="1:6">
      <c r="A130" s="40">
        <v>140137</v>
      </c>
      <c r="B130" s="34" t="s">
        <v>116</v>
      </c>
      <c r="C130" s="41" t="s">
        <v>117</v>
      </c>
      <c r="D130" s="48">
        <v>1.8</v>
      </c>
      <c r="E130" s="42">
        <v>468.93</v>
      </c>
      <c r="F130" s="39">
        <f>E130*D130</f>
        <v>844.07400000000007</v>
      </c>
    </row>
    <row r="131" spans="1:6">
      <c r="A131" s="43">
        <v>70290</v>
      </c>
      <c r="B131" s="35" t="s">
        <v>118</v>
      </c>
      <c r="C131" s="44" t="s">
        <v>119</v>
      </c>
      <c r="D131" s="50">
        <v>1</v>
      </c>
      <c r="E131" s="45">
        <v>622.79</v>
      </c>
      <c r="F131" s="39">
        <f t="shared" ref="F131" si="8">E131*D131</f>
        <v>622.79</v>
      </c>
    </row>
    <row r="132" spans="1:6">
      <c r="A132" s="36" t="s">
        <v>120</v>
      </c>
      <c r="B132" s="36" t="s">
        <v>121</v>
      </c>
      <c r="C132" s="36" t="s">
        <v>122</v>
      </c>
      <c r="D132" s="46">
        <v>4.2200000000000001E-2</v>
      </c>
      <c r="E132" s="46">
        <v>404.26</v>
      </c>
      <c r="F132" s="47">
        <f>E132*D132</f>
        <v>17.059771999999999</v>
      </c>
    </row>
    <row r="133" spans="1:6">
      <c r="A133" s="36" t="s">
        <v>126</v>
      </c>
      <c r="B133" s="36" t="s">
        <v>123</v>
      </c>
      <c r="C133" s="36" t="s">
        <v>124</v>
      </c>
      <c r="D133" s="51">
        <v>1</v>
      </c>
      <c r="E133" s="36" t="s">
        <v>125</v>
      </c>
      <c r="F133" s="47">
        <f>E133*D133</f>
        <v>828.56</v>
      </c>
    </row>
  </sheetData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Fito</dc:creator>
  <cp:lastModifiedBy>Bianca Araujo Ferreira</cp:lastModifiedBy>
  <dcterms:created xsi:type="dcterms:W3CDTF">2019-04-30T12:43:09Z</dcterms:created>
  <dcterms:modified xsi:type="dcterms:W3CDTF">2019-09-10T13:55:10Z</dcterms:modified>
</cp:coreProperties>
</file>